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INFORMACION FINANCIERA TERCER TRIMESTRE 2020\CTA_PUB_DIGITAL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EAA!$A$1:$G$32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22" i="1"/>
  <c r="G16" i="1"/>
  <c r="G12" i="1"/>
  <c r="F24" i="1"/>
  <c r="G24" i="1" s="1"/>
  <c r="F23" i="1"/>
  <c r="G23" i="1" s="1"/>
  <c r="F22" i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F11" i="1"/>
  <c r="G11" i="1" s="1"/>
  <c r="F10" i="1"/>
  <c r="G10" i="1" s="1"/>
  <c r="F9" i="1"/>
  <c r="G9" i="1" s="1"/>
  <c r="F8" i="1"/>
  <c r="G8" i="1" s="1"/>
  <c r="F7" i="1"/>
  <c r="G7" i="1" s="1"/>
  <c r="G6" i="1" l="1"/>
  <c r="G15" i="1"/>
  <c r="F6" i="1"/>
  <c r="F15" i="1"/>
  <c r="F4" i="1" l="1"/>
  <c r="G4" i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<sst xmlns="http://schemas.openxmlformats.org/spreadsheetml/2006/main" count="33" uniqueCount="33">
  <si>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</si>
  <si>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</si>
  <si>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</si>
  <si>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</si>
  <si>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</si>
  <si>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</si>
  <si>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</si>
  <si>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</si>
  <si>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</si>
  <si>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</si>
  <si>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</si>
  <si>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</si>
  <si>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</si>
  <si>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</si>
  <si>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</si>
  <si>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</si>
  <si>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</si>
  <si>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</si>
  <si>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</si>
  <si>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</si>
  <si>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</si>
  <si>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</si>
  <si>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</si>
  <si>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</si>
  <si>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</si>
  <si>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SISTEMA PARA EL DESARROLLO INTEGRAL DE LA FAMILIA DEL MUNICIPIO DE SAN FELIPE, GTO.
ESTADO ANALÍTICO DEL ACTIVO
DEL 1 DE ENERO AL 30 DE SEPTIEMBRE DEL 2020</t>
  </si>
  <si>
    <t>Bajo protesta de decir verdad declaramos que los Estados Financieros y sus notas, son razonablemente correctos y son responsabilidad del emisor.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</si>
  <si>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</si>
  <si>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</si>
  <si>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</si>
  <si>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</si>
  <si>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_______________________________________</t>
  </si>
  <si>
    <t>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</si>
</sst>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zoomScaleNormal="100" workbookViewId="0">
      <selection activeCell="N35" sqref="N35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25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10632776.9</v>
      </c>
      <c r="D4" s="13">
        <f>SUM(D6+D15)</f>
        <v>63787515.609999999</v>
      </c>
      <c r="E4" s="13">
        <f>SUM(E6+E15)</f>
        <v>62026451.950000003</v>
      </c>
      <c r="F4" s="13">
        <f>SUM(F6+F15)</f>
        <v>12393840.560000004</v>
      </c>
      <c r="G4" s="13">
        <f>SUM(G6+G15)</f>
        <v>1761063.6600000046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2990480.51</v>
      </c>
      <c r="D6" s="13">
        <f>SUM(D7:D13)</f>
        <v>63634716.509999998</v>
      </c>
      <c r="E6" s="13">
        <f>SUM(E7:E13)</f>
        <v>62026451.950000003</v>
      </c>
      <c r="F6" s="13">
        <f>SUM(F7:F13)</f>
        <v>4598745.070000004</v>
      </c>
      <c r="G6" s="18">
        <f>SUM(G7:G13)</f>
        <v>1608264.5600000045</v>
      </c>
    </row>
    <row r="7" spans="1:7" x14ac:dyDescent="0.2">
      <c r="A7" s="3">
        <v>1110</v>
      </c>
      <c r="B7" s="7" t="s">
        <v>9</v>
      </c>
      <c r="C7" s="18">
        <v>1847899.53</v>
      </c>
      <c r="D7" s="18">
        <v>29040812.66</v>
      </c>
      <c r="E7" s="18">
        <v>27615630.77</v>
      </c>
      <c r="F7" s="18">
        <f>C7+D7-E7</f>
        <v>3273081.4200000018</v>
      </c>
      <c r="G7" s="18">
        <f t="shared" ref="G7:G13" si="0">F7-C7</f>
        <v>1425181.8900000018</v>
      </c>
    </row>
    <row r="8" spans="1:7" x14ac:dyDescent="0.2">
      <c r="A8" s="3">
        <v>1120</v>
      </c>
      <c r="B8" s="7" t="s">
        <v>10</v>
      </c>
      <c r="C8" s="18">
        <v>509793.78</v>
      </c>
      <c r="D8" s="18">
        <v>33129085.780000001</v>
      </c>
      <c r="E8" s="18">
        <v>32959479.18</v>
      </c>
      <c r="F8" s="18">
        <f t="shared" ref="F8:F13" si="1">C8+D8-E8</f>
        <v>679400.38000000268</v>
      </c>
      <c r="G8" s="18">
        <f t="shared" si="0"/>
        <v>169606.60000000265</v>
      </c>
    </row>
    <row r="9" spans="1:7" x14ac:dyDescent="0.2">
      <c r="A9" s="3">
        <v>1130</v>
      </c>
      <c r="B9" s="7" t="s">
        <v>11</v>
      </c>
      <c r="C9" s="18">
        <v>0</v>
      </c>
      <c r="D9" s="18">
        <v>13476.07</v>
      </c>
      <c r="E9" s="18">
        <v>0</v>
      </c>
      <c r="F9" s="18">
        <f t="shared" si="1"/>
        <v>13476.07</v>
      </c>
      <c r="G9" s="18">
        <f t="shared" si="0"/>
        <v>13476.07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632787.19999999995</v>
      </c>
      <c r="D11" s="18">
        <v>1451342</v>
      </c>
      <c r="E11" s="18">
        <v>1451342</v>
      </c>
      <c r="F11" s="18">
        <f t="shared" si="1"/>
        <v>632787.19999999995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7642296.3900000006</v>
      </c>
      <c r="D15" s="13">
        <f>SUM(D16:D24)</f>
        <v>152799.1</v>
      </c>
      <c r="E15" s="13">
        <f>SUM(E16:E24)</f>
        <v>0</v>
      </c>
      <c r="F15" s="13">
        <f>SUM(F16:F24)</f>
        <v>7795095.4900000002</v>
      </c>
      <c r="G15" s="13">
        <f>SUM(G16:G24)</f>
        <v>152799.10000000009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6741995.5300000003</v>
      </c>
      <c r="D18" s="19">
        <v>0</v>
      </c>
      <c r="E18" s="19">
        <v>0</v>
      </c>
      <c r="F18" s="19">
        <f t="shared" si="3"/>
        <v>6741995.5300000003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1967126.1</v>
      </c>
      <c r="D19" s="18">
        <v>152799.1</v>
      </c>
      <c r="E19" s="18">
        <v>0</v>
      </c>
      <c r="F19" s="18">
        <f t="shared" si="3"/>
        <v>2119925.2000000002</v>
      </c>
      <c r="G19" s="18">
        <f t="shared" si="2"/>
        <v>152799.10000000009</v>
      </c>
    </row>
    <row r="20" spans="1:7" x14ac:dyDescent="0.2">
      <c r="A20" s="3">
        <v>1250</v>
      </c>
      <c r="B20" s="7" t="s">
        <v>19</v>
      </c>
      <c r="C20" s="18">
        <v>85260</v>
      </c>
      <c r="D20" s="18">
        <v>0</v>
      </c>
      <c r="E20" s="18">
        <v>0</v>
      </c>
      <c r="F20" s="18">
        <f t="shared" si="3"/>
        <v>85260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-1152085.24</v>
      </c>
      <c r="D21" s="18">
        <v>0</v>
      </c>
      <c r="E21" s="18">
        <v>0</v>
      </c>
      <c r="F21" s="18">
        <f t="shared" si="3"/>
        <v>-1152085.24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/>
      <c r="C26" s="23"/>
      <c r="D26" s="23"/>
      <c r="E26" s="23"/>
      <c r="F26" s="23"/>
      <c r="G26" s="23"/>
    </row>
    <row r="27" spans="1:7" x14ac:dyDescent="0.2">
      <c r="B27" s="1" t="s">
        <v>26</v>
      </c>
    </row>
    <row r="30" spans="1:7" x14ac:dyDescent="0.2">
      <c r="B30" s="24" t="s">
        <v>32</v>
      </c>
      <c r="E30" s="25" t="s">
        <v>31</v>
      </c>
      <c r="F30" s="25"/>
      <c r="G30" s="25"/>
    </row>
    <row r="31" spans="1:7" x14ac:dyDescent="0.2">
      <c r="B31" s="24" t="s">
        <v>27</v>
      </c>
      <c r="E31" s="25" t="s">
        <v>28</v>
      </c>
      <c r="F31" s="25"/>
      <c r="G31" s="25"/>
    </row>
    <row r="32" spans="1:7" x14ac:dyDescent="0.2">
      <c r="B32" s="24" t="s">
        <v>29</v>
      </c>
      <c r="E32" s="25" t="s">
        <v>30</v>
      </c>
      <c r="F32" s="25"/>
      <c r="G32" s="25"/>
    </row>
  </sheetData>
  <sheetProtection formatCells="0" formatColumns="0" formatRows="0" autoFilter="0"/>
  <mergeCells count="5">
    <mergeCell ref="A1:G1"/>
    <mergeCell ref="B26:G26"/>
    <mergeCell ref="E30:G30"/>
    <mergeCell ref="E31:G31"/>
    <mergeCell ref="E32:G3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2020-10-28T00:27:25Z</cp:lastPrinted>
  <dcterms:created xsi:type="dcterms:W3CDTF">2014-02-09T04:04:15Z</dcterms:created>
  <dcterms:modified xsi:type="dcterms:W3CDTF">2020-10-28T03:05:30Z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